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Grajewo+Świecie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<sst xmlns="http://schemas.openxmlformats.org/spreadsheetml/2006/main" count="31" uniqueCount="24">
  <si>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IIQ'07</t>
  </si>
  <si>
    <t>IIIQ'07</t>
  </si>
  <si>
    <t>IVQ'07</t>
  </si>
  <si>
    <t>IQ'08</t>
  </si>
  <si>
    <t>IIQ'08</t>
  </si>
  <si>
    <t>I-VI'07</t>
  </si>
  <si>
    <t>I-VI'08</t>
  </si>
  <si>
    <t xml:space="preserve">Przychody netto ze sprzedaży </t>
  </si>
  <si>
    <t xml:space="preserve">Zysk brutto ze sprzedaży </t>
  </si>
  <si>
    <t xml:space="preserve">Zysk ze sprzedaży </t>
  </si>
  <si>
    <t xml:space="preserve">EBIT </t>
  </si>
  <si>
    <t xml:space="preserve">Zysk netto jedn dominującej </t>
  </si>
  <si>
    <t xml:space="preserve">marża brutto na sprzedaży </t>
  </si>
  <si>
    <t>koszty sprzed.+og.zarządu  %</t>
  </si>
  <si>
    <t xml:space="preserve">marża na sprzedaży </t>
  </si>
  <si>
    <t xml:space="preserve">marża EBIT </t>
  </si>
  <si>
    <t xml:space="preserve">marża netto </t>
  </si>
  <si>
    <t>dyn przychodów R/R</t>
  </si>
  <si>
    <t>dyn zysku brutto R/R</t>
  </si>
  <si>
    <t>dyn zysku na sprzedaży R/R</t>
  </si>
  <si>
    <t>dyn zysku netto R/R</t>
  </si>
  <si>
    <t>GRAJEWO</t>
  </si>
  <si>
    <t>ŚWIECIE</t>
  </si>
  <si>
    <t>Na podstawie: sprawozdania finansowe Grajewa i Świecia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</si>
</sst>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165" fontId="0" fillId="0" borderId="3" xfId="0" applyNumberFormat="1" applyFon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5" xfId="0" applyNumberFormat="1" applyBorder="1" applyAlignment="1">
      <alignment/>
    </xf>
    <xf numFmtId="2" fontId="0" fillId="0" borderId="3" xfId="0" applyNumberFormat="1" applyBorder="1" applyAlignment="1">
      <alignment/>
    </xf>
    <xf numFmtId="0" fontId="0" fillId="0" borderId="6" xfId="0" applyBorder="1" applyAlignment="1">
      <alignment/>
    </xf>
    <xf numFmtId="165" fontId="0" fillId="0" borderId="2" xfId="0" applyNumberFormat="1" applyBorder="1" applyAlignment="1">
      <alignment/>
    </xf>
    <xf numFmtId="165" fontId="0" fillId="0" borderId="3" xfId="0" applyNumberFormat="1" applyBorder="1" applyAlignment="1">
      <alignment/>
    </xf>
    <xf numFmtId="2" fontId="0" fillId="0" borderId="7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  <xf numFmtId="164" fontId="0" fillId="0" borderId="9" xfId="0" applyNumberFormat="1" applyBorder="1" applyAlignment="1">
      <alignment/>
    </xf>
    <xf numFmtId="2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5" fontId="0" fillId="0" borderId="7" xfId="0" applyNumberFormat="1" applyBorder="1" applyAlignment="1">
      <alignment/>
    </xf>
    <xf numFmtId="165" fontId="0" fillId="0" borderId="8" xfId="0" applyNumberFormat="1" applyBorder="1" applyAlignment="1">
      <alignment/>
    </xf>
    <xf numFmtId="165" fontId="0" fillId="0" borderId="9" xfId="0" applyNumberForma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14" xfId="0" applyNumberFormat="1" applyBorder="1" applyAlignment="1">
      <alignment/>
    </xf>
    <xf numFmtId="2" fontId="2" fillId="0" borderId="1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165" fontId="0" fillId="0" borderId="15" xfId="0" applyNumberFormat="1" applyBorder="1" applyAlignment="1">
      <alignment/>
    </xf>
    <xf numFmtId="165" fontId="0" fillId="0" borderId="16" xfId="0" applyNumberFormat="1" applyBorder="1" applyAlignment="1">
      <alignment/>
    </xf>
    <xf numFmtId="165" fontId="0" fillId="0" borderId="17" xfId="0" applyNumberFormat="1" applyBorder="1" applyAlignment="1">
      <alignment/>
    </xf>
    <xf numFmtId="2" fontId="2" fillId="2" borderId="14" xfId="0" applyNumberFormat="1" applyFont="1" applyFill="1" applyBorder="1" applyAlignment="1">
      <alignment/>
    </xf>
    <xf numFmtId="164" fontId="0" fillId="2" borderId="14" xfId="0" applyNumberFormat="1" applyFill="1" applyBorder="1" applyAlignment="1">
      <alignment/>
    </xf>
    <xf numFmtId="164" fontId="0" fillId="2" borderId="9" xfId="0" applyNumberFormat="1" applyFill="1" applyBorder="1" applyAlignment="1">
      <alignment/>
    </xf>
    <xf numFmtId="164" fontId="0" fillId="2" borderId="17" xfId="0" applyNumberFormat="1" applyFill="1" applyBorder="1" applyAlignment="1">
      <alignment/>
    </xf>
    <xf numFmtId="164" fontId="0" fillId="2" borderId="12" xfId="0" applyNumberFormat="1" applyFill="1" applyBorder="1" applyAlignment="1">
      <alignment/>
    </xf>
    <xf numFmtId="164" fontId="0" fillId="2" borderId="5" xfId="0" applyNumberFormat="1" applyFill="1" applyBorder="1" applyAlignment="1">
      <alignment/>
    </xf>
    <xf numFmtId="165" fontId="0" fillId="2" borderId="17" xfId="0" applyNumberFormat="1" applyFill="1" applyBorder="1" applyAlignment="1">
      <alignment/>
    </xf>
    <xf numFmtId="165" fontId="0" fillId="2" borderId="12" xfId="0" applyNumberFormat="1" applyFill="1" applyBorder="1" applyAlignment="1">
      <alignment/>
    </xf>
    <xf numFmtId="165" fontId="0" fillId="2" borderId="5" xfId="0" applyNumberFormat="1" applyFill="1" applyBorder="1" applyAlignment="1">
      <alignment/>
    </xf>
    <xf numFmtId="165" fontId="0" fillId="2" borderId="14" xfId="0" applyNumberFormat="1" applyFill="1" applyBorder="1" applyAlignment="1">
      <alignment/>
    </xf>
    <xf numFmtId="165" fontId="0" fillId="2" borderId="9" xfId="0" applyNumberFormat="1" applyFill="1" applyBorder="1" applyAlignment="1">
      <alignment/>
    </xf>
    <xf numFmtId="165" fontId="3" fillId="2" borderId="18" xfId="0" applyNumberFormat="1" applyFont="1" applyFill="1" applyBorder="1" applyAlignment="1">
      <alignment/>
    </xf>
    <xf numFmtId="165" fontId="3" fillId="2" borderId="17" xfId="0" applyNumberFormat="1" applyFont="1" applyFill="1" applyBorder="1" applyAlignment="1">
      <alignment/>
    </xf>
    <xf numFmtId="165" fontId="3" fillId="2" borderId="12" xfId="0" applyNumberFormat="1" applyFont="1" applyFill="1" applyBorder="1" applyAlignment="1">
      <alignment/>
    </xf>
    <xf numFmtId="165" fontId="3" fillId="2" borderId="5" xfId="0" applyNumberFormat="1" applyFont="1" applyFill="1" applyBorder="1" applyAlignment="1">
      <alignment/>
    </xf>
    <xf numFmtId="165" fontId="3" fillId="0" borderId="18" xfId="0" applyNumberFormat="1" applyFont="1" applyBorder="1" applyAlignment="1">
      <alignment/>
    </xf>
    <xf numFmtId="165" fontId="3" fillId="0" borderId="17" xfId="0" applyNumberFormat="1" applyFont="1" applyBorder="1" applyAlignment="1">
      <alignment/>
    </xf>
    <xf numFmtId="165" fontId="3" fillId="0" borderId="12" xfId="0" applyNumberFormat="1" applyFont="1" applyBorder="1" applyAlignment="1">
      <alignment/>
    </xf>
    <xf numFmtId="165" fontId="3" fillId="0" borderId="5" xfId="0" applyNumberFormat="1" applyFont="1" applyBorder="1" applyAlignment="1">
      <alignment/>
    </xf>
    <xf numFmtId="0" fontId="0" fillId="0" borderId="13" xfId="0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="95" zoomScaleNormal="9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10" sqref="H10"/>
    </sheetView>
  </sheetViews>
  <sheetFormatPr defaultColWidth="9.140625" defaultRowHeight="12.75"/>
  <cols>
    <col min="1" max="1" width="27.421875" style="0" bestFit="1" customWidth="1"/>
    <col min="2" max="3" width="7.00390625" style="0" customWidth="1"/>
    <col min="4" max="4" width="7.7109375" style="0" bestFit="1" customWidth="1"/>
    <col min="5" max="6" width="7.00390625" style="0" customWidth="1"/>
    <col min="7" max="7" width="7.00390625" style="0" bestFit="1" customWidth="1"/>
    <col min="8" max="8" width="7.57421875" style="0" bestFit="1" customWidth="1"/>
    <col min="9" max="9" width="3.7109375" style="0" customWidth="1"/>
    <col min="10" max="10" width="27.421875" style="0" bestFit="1" customWidth="1"/>
    <col min="12" max="12" width="6.8515625" style="0" bestFit="1" customWidth="1"/>
    <col min="13" max="13" width="6.28125" style="0" bestFit="1" customWidth="1"/>
    <col min="14" max="16" width="6.8515625" style="0" bestFit="1" customWidth="1"/>
    <col min="17" max="17" width="6.28125" style="0" bestFit="1" customWidth="1"/>
    <col min="18" max="18" width="6.8515625" style="0" bestFit="1" customWidth="1"/>
  </cols>
  <sheetData>
    <row r="1" spans="1:8" s="1" customFormat="1" ht="13.5" thickBot="1">
      <c r="A1" s="35" t="s">
        <v>21</v>
      </c>
      <c r="B1" s="35" t="s">
        <v>0</v>
      </c>
      <c r="C1" s="36" t="s">
        <v>1</v>
      </c>
      <c r="D1" s="36" t="s">
        <v>2</v>
      </c>
      <c r="E1" s="36" t="s">
        <v>3</v>
      </c>
      <c r="F1" s="45" t="s">
        <v>4</v>
      </c>
      <c r="G1" s="36" t="s">
        <v>5</v>
      </c>
      <c r="H1" s="37" t="s">
        <v>6</v>
      </c>
    </row>
    <row r="2" spans="1:8" s="1" customFormat="1" ht="12.75">
      <c r="A2" s="3" t="s">
        <v>7</v>
      </c>
      <c r="B2" s="26">
        <v>348.221</v>
      </c>
      <c r="C2" s="27">
        <v>361.276</v>
      </c>
      <c r="D2" s="27">
        <v>409.136</v>
      </c>
      <c r="E2" s="27">
        <v>375.469</v>
      </c>
      <c r="F2" s="46">
        <v>341.047</v>
      </c>
      <c r="G2" s="27">
        <v>712.811</v>
      </c>
      <c r="H2" s="28">
        <v>716.5160000000001</v>
      </c>
    </row>
    <row r="3" spans="1:8" s="1" customFormat="1" ht="12.75">
      <c r="A3" s="12" t="s">
        <v>8</v>
      </c>
      <c r="B3" s="13">
        <v>92.083</v>
      </c>
      <c r="C3" s="14">
        <v>97.974</v>
      </c>
      <c r="D3" s="14">
        <v>96.616</v>
      </c>
      <c r="E3" s="14">
        <v>68.317</v>
      </c>
      <c r="F3" s="47">
        <v>67.369</v>
      </c>
      <c r="G3" s="14">
        <v>181.933</v>
      </c>
      <c r="H3" s="15">
        <v>135.68599999999998</v>
      </c>
    </row>
    <row r="4" spans="1:8" s="1" customFormat="1" ht="12.75">
      <c r="A4" s="38" t="s">
        <v>9</v>
      </c>
      <c r="B4" s="39">
        <v>45.342</v>
      </c>
      <c r="C4" s="40">
        <v>48.939</v>
      </c>
      <c r="D4" s="40">
        <v>39.177</v>
      </c>
      <c r="E4" s="40">
        <v>20.649</v>
      </c>
      <c r="F4" s="48">
        <v>18.103</v>
      </c>
      <c r="G4" s="40">
        <v>89.072</v>
      </c>
      <c r="H4" s="41">
        <v>38.752</v>
      </c>
    </row>
    <row r="5" spans="1:8" s="1" customFormat="1" ht="12.75">
      <c r="A5" s="16" t="s">
        <v>10</v>
      </c>
      <c r="B5" s="17">
        <v>41.673</v>
      </c>
      <c r="C5" s="18">
        <v>46.874</v>
      </c>
      <c r="D5" s="18">
        <v>77.272</v>
      </c>
      <c r="E5" s="18">
        <v>19.092</v>
      </c>
      <c r="F5" s="49">
        <v>21.716</v>
      </c>
      <c r="G5" s="18">
        <v>87.013</v>
      </c>
      <c r="H5" s="19">
        <v>40.808</v>
      </c>
    </row>
    <row r="6" spans="1:8" s="1" customFormat="1" ht="13.5" thickBot="1">
      <c r="A6" s="8" t="s">
        <v>11</v>
      </c>
      <c r="B6" s="29">
        <v>22.322</v>
      </c>
      <c r="C6" s="30">
        <v>28.349</v>
      </c>
      <c r="D6" s="30">
        <v>48.206</v>
      </c>
      <c r="E6" s="30">
        <v>7.872</v>
      </c>
      <c r="F6" s="50">
        <v>6.076</v>
      </c>
      <c r="G6" s="30">
        <v>48.703</v>
      </c>
      <c r="H6" s="31">
        <v>13.948</v>
      </c>
    </row>
    <row r="7" spans="1:8" ht="12.75">
      <c r="A7" s="4" t="s">
        <v>17</v>
      </c>
      <c r="B7" s="10">
        <v>0.3520730277309685</v>
      </c>
      <c r="C7" s="2">
        <v>0.21529223782692797</v>
      </c>
      <c r="D7" s="2">
        <v>0.13257207712217478</v>
      </c>
      <c r="E7" s="2">
        <v>0.03112581872107878</v>
      </c>
      <c r="F7" s="56">
        <v>-0.02060185916415147</v>
      </c>
      <c r="G7" s="2">
        <v>0.39403320751765025</v>
      </c>
      <c r="H7" s="60">
        <v>0.005197731235909719</v>
      </c>
    </row>
    <row r="8" spans="1:8" ht="12.75">
      <c r="A8" s="38" t="s">
        <v>18</v>
      </c>
      <c r="B8" s="42">
        <v>0.38028570143750096</v>
      </c>
      <c r="C8" s="43">
        <v>0.1742272612869591</v>
      </c>
      <c r="D8" s="43">
        <v>-0.040575162360231176</v>
      </c>
      <c r="E8" s="43">
        <v>-0.23637440758293848</v>
      </c>
      <c r="F8" s="57">
        <v>-0.26838830185810625</v>
      </c>
      <c r="G8" s="43">
        <v>0.5629848540820095</v>
      </c>
      <c r="H8" s="61">
        <v>-0.2541979739794321</v>
      </c>
    </row>
    <row r="9" spans="1:8" ht="12.75">
      <c r="A9" s="16" t="s">
        <v>19</v>
      </c>
      <c r="B9" s="23">
        <v>0.25594149908592323</v>
      </c>
      <c r="C9" s="24">
        <v>-0.06139240506329113</v>
      </c>
      <c r="D9" s="24">
        <v>0.05147749537024615</v>
      </c>
      <c r="E9" s="24">
        <v>-0.5290669829178736</v>
      </c>
      <c r="F9" s="58">
        <v>-0.6007454457236117</v>
      </c>
      <c r="G9" s="24">
        <v>0.5526425882024821</v>
      </c>
      <c r="H9" s="62">
        <v>-0.5649362313633914</v>
      </c>
    </row>
    <row r="10" spans="1:8" ht="13.5" thickBot="1">
      <c r="A10" s="5" t="s">
        <v>20</v>
      </c>
      <c r="B10" s="11">
        <v>-0.19938309242853558</v>
      </c>
      <c r="C10" s="6">
        <v>0.03181073703366688</v>
      </c>
      <c r="D10" s="6">
        <v>1.0150482798980063</v>
      </c>
      <c r="E10" s="6">
        <v>-0.6906025232873483</v>
      </c>
      <c r="F10" s="59">
        <v>-0.7278021682644924</v>
      </c>
      <c r="G10" s="6">
        <v>0.15686833416470725</v>
      </c>
      <c r="H10" s="63">
        <v>-0.71361107118658</v>
      </c>
    </row>
    <row r="11" spans="1:8" s="1" customFormat="1" ht="12.75">
      <c r="A11" s="3" t="s">
        <v>12</v>
      </c>
      <c r="B11" s="32">
        <v>0.2644383882649237</v>
      </c>
      <c r="C11" s="33">
        <v>0.27118878641260424</v>
      </c>
      <c r="D11" s="33">
        <v>0.23614641586171833</v>
      </c>
      <c r="E11" s="33">
        <v>0.18195110648282548</v>
      </c>
      <c r="F11" s="54">
        <v>0.1975358235081968</v>
      </c>
      <c r="G11" s="33">
        <v>0.25523315437051336</v>
      </c>
      <c r="H11" s="34">
        <v>0.1893691138788247</v>
      </c>
    </row>
    <row r="12" spans="1:8" s="1" customFormat="1" ht="12.75">
      <c r="A12" s="12" t="s">
        <v>13</v>
      </c>
      <c r="B12" s="20">
        <v>0.1342279759118491</v>
      </c>
      <c r="C12" s="21">
        <v>0.13572725561620477</v>
      </c>
      <c r="D12" s="21">
        <v>0.1403909702397247</v>
      </c>
      <c r="E12" s="21">
        <v>0.1269558871704455</v>
      </c>
      <c r="F12" s="55">
        <v>0.14445516307136552</v>
      </c>
      <c r="G12" s="21">
        <v>0.13027436445284934</v>
      </c>
      <c r="H12" s="22">
        <v>0.13528518553668026</v>
      </c>
    </row>
    <row r="13" spans="1:8" s="1" customFormat="1" ht="12.75">
      <c r="A13" s="38" t="s">
        <v>14</v>
      </c>
      <c r="B13" s="42">
        <v>0.13021041235307462</v>
      </c>
      <c r="C13" s="43">
        <v>0.13546153079639942</v>
      </c>
      <c r="D13" s="43">
        <v>0.09575544562199366</v>
      </c>
      <c r="E13" s="43">
        <v>0.05499521931237999</v>
      </c>
      <c r="F13" s="51">
        <v>0.05308066043683129</v>
      </c>
      <c r="G13" s="43">
        <v>0.124958789917664</v>
      </c>
      <c r="H13" s="44">
        <v>0.05408392834214448</v>
      </c>
    </row>
    <row r="14" spans="1:8" s="1" customFormat="1" ht="12.75">
      <c r="A14" s="16" t="s">
        <v>15</v>
      </c>
      <c r="B14" s="23">
        <v>0.11967400013210001</v>
      </c>
      <c r="C14" s="24">
        <v>0.1297456792037113</v>
      </c>
      <c r="D14" s="24">
        <v>0.18886629384850026</v>
      </c>
      <c r="E14" s="24">
        <v>0.05084840559407035</v>
      </c>
      <c r="F14" s="52">
        <v>0.06367450820561389</v>
      </c>
      <c r="G14" s="24">
        <v>0.12207022618898979</v>
      </c>
      <c r="H14" s="25">
        <v>0.056953368801254955</v>
      </c>
    </row>
    <row r="15" spans="1:8" s="1" customFormat="1" ht="13.5" thickBot="1">
      <c r="A15" s="8" t="s">
        <v>16</v>
      </c>
      <c r="B15" s="11">
        <v>0.06410296909146777</v>
      </c>
      <c r="C15" s="6">
        <v>0.0784690928818964</v>
      </c>
      <c r="D15" s="6">
        <v>0.11782390207657112</v>
      </c>
      <c r="E15" s="6">
        <v>0.02096577879931499</v>
      </c>
      <c r="F15" s="53">
        <v>0.017815726278196258</v>
      </c>
      <c r="G15" s="6">
        <v>0.06832526434075793</v>
      </c>
      <c r="H15" s="7">
        <v>0.01946641805626113</v>
      </c>
    </row>
    <row r="16" spans="1:17" ht="13.5" thickBot="1">
      <c r="A16" s="35" t="s">
        <v>22</v>
      </c>
      <c r="B16" s="35" t="s">
        <v>0</v>
      </c>
      <c r="C16" s="36" t="s">
        <v>1</v>
      </c>
      <c r="D16" s="36" t="s">
        <v>2</v>
      </c>
      <c r="E16" s="36" t="s">
        <v>3</v>
      </c>
      <c r="F16" s="45" t="s">
        <v>4</v>
      </c>
      <c r="G16" s="36" t="s">
        <v>5</v>
      </c>
      <c r="H16" s="37" t="s">
        <v>6</v>
      </c>
      <c r="Q16" s="9"/>
    </row>
    <row r="17" spans="1:8" ht="12.75">
      <c r="A17" s="3" t="str">
        <f aca="true" t="shared" si="0" ref="A17:A30">A2</f>
        <v>Przychody netto ze sprzedaży </v>
      </c>
      <c r="B17" s="26">
        <v>351.573</v>
      </c>
      <c r="C17" s="27">
        <v>398.687</v>
      </c>
      <c r="D17" s="27">
        <v>373.435</v>
      </c>
      <c r="E17" s="27">
        <v>380.505</v>
      </c>
      <c r="F17" s="46">
        <v>310.113</v>
      </c>
      <c r="G17" s="27">
        <v>738.315</v>
      </c>
      <c r="H17" s="28">
        <v>690.6179999999999</v>
      </c>
    </row>
    <row r="18" spans="1:8" ht="12.75">
      <c r="A18" s="12" t="str">
        <f t="shared" si="0"/>
        <v>Zysk brutto ze sprzedaży </v>
      </c>
      <c r="B18" s="13">
        <v>130.348</v>
      </c>
      <c r="C18" s="14">
        <v>139.879</v>
      </c>
      <c r="D18" s="14">
        <v>108.758</v>
      </c>
      <c r="E18" s="14">
        <v>130.882</v>
      </c>
      <c r="F18" s="47">
        <v>69.568</v>
      </c>
      <c r="G18" s="14">
        <v>276.854</v>
      </c>
      <c r="H18" s="15">
        <v>200.45</v>
      </c>
    </row>
    <row r="19" spans="1:8" ht="12.75">
      <c r="A19" s="38" t="str">
        <f t="shared" si="0"/>
        <v>Zysk ze sprzedaży </v>
      </c>
      <c r="B19" s="39">
        <v>72.12</v>
      </c>
      <c r="C19" s="40">
        <v>75.403</v>
      </c>
      <c r="D19" s="40">
        <v>49.874</v>
      </c>
      <c r="E19" s="40">
        <v>67.521</v>
      </c>
      <c r="F19" s="48">
        <v>19.083</v>
      </c>
      <c r="G19" s="40">
        <v>159.715</v>
      </c>
      <c r="H19" s="41">
        <v>86.604</v>
      </c>
    </row>
    <row r="20" spans="1:8" ht="12.75">
      <c r="A20" s="16" t="str">
        <f t="shared" si="0"/>
        <v>EBIT </v>
      </c>
      <c r="B20" s="17">
        <v>73.031</v>
      </c>
      <c r="C20" s="18">
        <v>77.569</v>
      </c>
      <c r="D20" s="18">
        <v>51.546</v>
      </c>
      <c r="E20" s="18">
        <v>67.322</v>
      </c>
      <c r="F20" s="49">
        <v>22.762</v>
      </c>
      <c r="G20" s="18">
        <v>166.565</v>
      </c>
      <c r="H20" s="19">
        <v>90.084</v>
      </c>
    </row>
    <row r="21" spans="1:8" ht="13.5" thickBot="1">
      <c r="A21" s="8" t="str">
        <f t="shared" si="0"/>
        <v>Zysk netto jedn dominującej </v>
      </c>
      <c r="B21" s="29">
        <v>58.279</v>
      </c>
      <c r="C21" s="30">
        <v>62.425</v>
      </c>
      <c r="D21" s="30">
        <v>45.364</v>
      </c>
      <c r="E21" s="30">
        <v>59.511</v>
      </c>
      <c r="F21" s="50">
        <v>23.453</v>
      </c>
      <c r="G21" s="30">
        <v>138.369</v>
      </c>
      <c r="H21" s="31">
        <v>82.964</v>
      </c>
    </row>
    <row r="22" spans="1:8" ht="12.75">
      <c r="A22" s="4" t="str">
        <f t="shared" si="0"/>
        <v>dyn przychodów R/R</v>
      </c>
      <c r="B22" s="10">
        <v>-0.0334125138153446</v>
      </c>
      <c r="C22" s="2">
        <v>0.09480670690516857</v>
      </c>
      <c r="D22" s="2">
        <v>-0.037238417135240676</v>
      </c>
      <c r="E22" s="2">
        <v>-0.016127030423383037</v>
      </c>
      <c r="F22" s="56">
        <v>-0.11792714457594866</v>
      </c>
      <c r="G22" s="2">
        <v>0.06702170708442923</v>
      </c>
      <c r="H22" s="60">
        <v>-0.06460250705999482</v>
      </c>
    </row>
    <row r="23" spans="1:8" ht="12.75">
      <c r="A23" s="38" t="str">
        <f t="shared" si="0"/>
        <v>dyn zysku brutto R/R</v>
      </c>
      <c r="B23" s="42">
        <v>-0.1076516536252421</v>
      </c>
      <c r="C23" s="43">
        <v>-0.030637560637560735</v>
      </c>
      <c r="D23" s="43">
        <v>-0.26538690154544475</v>
      </c>
      <c r="E23" s="43">
        <v>-0.10664409648751583</v>
      </c>
      <c r="F23" s="57">
        <v>-0.46629023843864126</v>
      </c>
      <c r="G23" s="43">
        <v>0.03530494029833986</v>
      </c>
      <c r="H23" s="61">
        <v>-0.2759721730587241</v>
      </c>
    </row>
    <row r="24" spans="1:8" ht="12.75">
      <c r="A24" s="16" t="str">
        <f t="shared" si="0"/>
        <v>dyn zysku na sprzedaży R/R</v>
      </c>
      <c r="B24" s="23">
        <v>-0.14994931755498453</v>
      </c>
      <c r="C24" s="24">
        <v>-0.058756709524403816</v>
      </c>
      <c r="D24" s="24">
        <v>-0.4049158811597662</v>
      </c>
      <c r="E24" s="24">
        <v>-0.22916833152577198</v>
      </c>
      <c r="F24" s="58">
        <v>-0.7353993344425958</v>
      </c>
      <c r="G24" s="24">
        <v>0.17238367185148773</v>
      </c>
      <c r="H24" s="62">
        <v>-0.45775913345646935</v>
      </c>
    </row>
    <row r="25" spans="1:8" ht="13.5" thickBot="1">
      <c r="A25" s="8" t="str">
        <f t="shared" si="0"/>
        <v>dyn zysku netto R/R</v>
      </c>
      <c r="B25" s="11">
        <v>-0.12346588858139806</v>
      </c>
      <c r="C25" s="6">
        <v>-0.04030931480314237</v>
      </c>
      <c r="D25" s="6">
        <v>-0.5428905391924709</v>
      </c>
      <c r="E25" s="6">
        <v>-0.2569484330128605</v>
      </c>
      <c r="F25" s="59">
        <v>-0.5975737401122189</v>
      </c>
      <c r="G25" s="6">
        <v>0.30854051804847615</v>
      </c>
      <c r="H25" s="63">
        <v>-0.40041483280214496</v>
      </c>
    </row>
    <row r="26" spans="1:8" ht="12.75">
      <c r="A26" s="3" t="str">
        <f t="shared" si="0"/>
        <v>marża brutto na sprzedaży </v>
      </c>
      <c r="B26" s="32">
        <v>0.37075657118151856</v>
      </c>
      <c r="C26" s="33">
        <v>0.3508491623754975</v>
      </c>
      <c r="D26" s="33">
        <v>0.29123676141764965</v>
      </c>
      <c r="E26" s="33">
        <v>0.3439691988278735</v>
      </c>
      <c r="F26" s="54">
        <v>0.22433113091034557</v>
      </c>
      <c r="G26" s="33">
        <v>0.374980868599446</v>
      </c>
      <c r="H26" s="34">
        <v>0.2902472857643444</v>
      </c>
    </row>
    <row r="27" spans="1:8" ht="12.75">
      <c r="A27" s="12" t="str">
        <f t="shared" si="0"/>
        <v>koszty sprzed.+og.zarządu  %</v>
      </c>
      <c r="B27" s="20">
        <v>0.16562136455302312</v>
      </c>
      <c r="C27" s="21">
        <v>0.16172084868581116</v>
      </c>
      <c r="D27" s="21">
        <v>0.15768205979621622</v>
      </c>
      <c r="E27" s="21">
        <v>0.16651817978738784</v>
      </c>
      <c r="F27" s="55">
        <v>0.16279549712524144</v>
      </c>
      <c r="G27" s="21">
        <v>0.15865721270731326</v>
      </c>
      <c r="H27" s="22">
        <v>0.16484655772076606</v>
      </c>
    </row>
    <row r="28" spans="1:8" ht="12.75">
      <c r="A28" s="38" t="str">
        <f t="shared" si="0"/>
        <v>marża na sprzedaży </v>
      </c>
      <c r="B28" s="42">
        <v>0.20513520662849538</v>
      </c>
      <c r="C28" s="43">
        <v>0.1891283136896864</v>
      </c>
      <c r="D28" s="43">
        <v>0.13355470162143346</v>
      </c>
      <c r="E28" s="43">
        <v>0.17745101904048569</v>
      </c>
      <c r="F28" s="51">
        <v>0.061535633785104134</v>
      </c>
      <c r="G28" s="43">
        <v>0.21632365589213276</v>
      </c>
      <c r="H28" s="44">
        <v>0.12540072804357838</v>
      </c>
    </row>
    <row r="29" spans="1:8" ht="12.75">
      <c r="A29" s="16" t="str">
        <f t="shared" si="0"/>
        <v>marża EBIT </v>
      </c>
      <c r="B29" s="23">
        <v>0.2077264181265342</v>
      </c>
      <c r="C29" s="24">
        <v>0.19456114696491233</v>
      </c>
      <c r="D29" s="24">
        <v>0.13803205377107128</v>
      </c>
      <c r="E29" s="24">
        <v>0.17692802985506104</v>
      </c>
      <c r="F29" s="52">
        <v>0.07339905131355345</v>
      </c>
      <c r="G29" s="24">
        <v>0.22560153863865692</v>
      </c>
      <c r="H29" s="25">
        <v>0.13043969314440113</v>
      </c>
    </row>
    <row r="30" spans="1:8" ht="13.5" thickBot="1">
      <c r="A30" s="8" t="str">
        <f t="shared" si="0"/>
        <v>marża netto </v>
      </c>
      <c r="B30" s="11">
        <v>0.16576642688716142</v>
      </c>
      <c r="C30" s="6">
        <v>0.1565764622372939</v>
      </c>
      <c r="D30" s="6">
        <v>0.12147763332306827</v>
      </c>
      <c r="E30" s="6">
        <v>0.15640004730555446</v>
      </c>
      <c r="F30" s="53">
        <v>0.07562727134947583</v>
      </c>
      <c r="G30" s="6">
        <v>0.18741187704435097</v>
      </c>
      <c r="H30" s="7">
        <v>0.12013008638639597</v>
      </c>
    </row>
    <row r="31" spans="1:8" ht="12.75">
      <c r="A31" s="64" t="s">
        <v>23</v>
      </c>
      <c r="B31" s="64"/>
      <c r="C31" s="64"/>
      <c r="D31" s="64"/>
      <c r="E31" s="64"/>
      <c r="F31" s="64"/>
      <c r="G31" s="64"/>
      <c r="H31" s="64"/>
    </row>
  </sheetData>
  <mergeCells count="1">
    <mergeCell ref="A31:H3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BNP PARIBAS ASSURANCE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Stopka</dc:creator>
  <cp:keywords/>
  <dc:description/>
  <cp:lastModifiedBy>Michal</cp:lastModifiedBy>
  <dcterms:created xsi:type="dcterms:W3CDTF">2008-08-11T14:26:55Z</dcterms:created>
  <dcterms:modified xsi:type="dcterms:W3CDTF">2008-08-11T17:51:40Z</dcterms:modified>
  <cp:category/>
  <cp:version/>
  <cp:contentType/>
  <cp:contentStatus/>
</cp:coreProperties>
</file>